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/>
  <mc:AlternateContent xmlns:mc="http://schemas.openxmlformats.org/markup-compatibility/2006">
    <mc:Choice Requires="x15">
      <x15ac:absPath xmlns:x15ac="http://schemas.microsoft.com/office/spreadsheetml/2010/11/ac" url="C:\Users\Frederik\Desktop\sauerland-2017\"/>
    </mc:Choice>
  </mc:AlternateContent>
  <bookViews>
    <workbookView xWindow="0" yWindow="0" windowWidth="28800" windowHeight="12210" xr2:uid="{00000000-000D-0000-FFFF-FFFF00000000}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E39" i="1"/>
  <c r="C39" i="1"/>
  <c r="G33" i="1"/>
  <c r="F33" i="1"/>
  <c r="D33" i="1"/>
  <c r="E33" i="1"/>
  <c r="H33" i="1"/>
  <c r="E25" i="1"/>
  <c r="D25" i="1"/>
  <c r="G25" i="1"/>
  <c r="F25" i="1"/>
  <c r="H25" i="1"/>
  <c r="E17" i="1"/>
  <c r="D17" i="1"/>
  <c r="G17" i="1"/>
  <c r="F17" i="1"/>
  <c r="H17" i="1"/>
  <c r="D6" i="1"/>
  <c r="E6" i="1"/>
  <c r="F6" i="1"/>
  <c r="C6" i="1" l="1"/>
  <c r="C33" i="1" l="1"/>
  <c r="C25" i="1"/>
  <c r="C17" i="1"/>
</calcChain>
</file>

<file path=xl/sharedStrings.xml><?xml version="1.0" encoding="utf-8"?>
<sst xmlns="http://schemas.openxmlformats.org/spreadsheetml/2006/main" count="92" uniqueCount="72">
  <si>
    <t>Dag 1</t>
  </si>
  <si>
    <t>Dag 2</t>
  </si>
  <si>
    <t>a</t>
  </si>
  <si>
    <t>b</t>
  </si>
  <si>
    <t>c</t>
  </si>
  <si>
    <t>d</t>
  </si>
  <si>
    <t>f</t>
  </si>
  <si>
    <t>2.1</t>
  </si>
  <si>
    <t>2.2</t>
  </si>
  <si>
    <t>2.3</t>
  </si>
  <si>
    <t>2.4</t>
  </si>
  <si>
    <t>Dag 3</t>
  </si>
  <si>
    <t>3.1</t>
  </si>
  <si>
    <t>3.2</t>
  </si>
  <si>
    <t>3.3</t>
  </si>
  <si>
    <t>3.4</t>
  </si>
  <si>
    <t>Dag 4</t>
  </si>
  <si>
    <t>4.1</t>
  </si>
  <si>
    <t>4.2</t>
  </si>
  <si>
    <t>4.3</t>
  </si>
  <si>
    <t>4.4</t>
  </si>
  <si>
    <t>1.1</t>
  </si>
  <si>
    <t>1.2</t>
  </si>
  <si>
    <t>1.3</t>
  </si>
  <si>
    <t>1.4</t>
  </si>
  <si>
    <t>Dag 5</t>
  </si>
  <si>
    <t>5.1</t>
  </si>
  <si>
    <t>ESSO Huldange</t>
  </si>
  <si>
    <t>5.2</t>
  </si>
  <si>
    <t>5.3</t>
  </si>
  <si>
    <t>Total Prum</t>
  </si>
  <si>
    <t>ED Daun</t>
  </si>
  <si>
    <t xml:space="preserve">Extra optioneel </t>
  </si>
  <si>
    <t>Zur Traube</t>
  </si>
  <si>
    <t>1a+2a+3a+extra</t>
  </si>
  <si>
    <t>1a+2b+3b+extra</t>
  </si>
  <si>
    <t>1a+2a+3a</t>
  </si>
  <si>
    <t>1a+2b+3b</t>
  </si>
  <si>
    <t>Ga hier zelf tanken na dag 1 als je de extra lus niet doet !</t>
  </si>
  <si>
    <t>OPGELET !!! tankstation: "Tankstation Esso aan hotel dag 1" op 5km van het hotel steekt enkel in extra lus dag 1 (begin &amp; einde)</t>
  </si>
  <si>
    <t>Aral Flammersfeld</t>
  </si>
  <si>
    <t>Aral Reichshof</t>
  </si>
  <si>
    <t>BFT Plettenberg</t>
  </si>
  <si>
    <t>Waldhotel Einstein</t>
  </si>
  <si>
    <t>1a+2a+3a+4a</t>
  </si>
  <si>
    <t>1b+2b+3&amp;4c</t>
  </si>
  <si>
    <t>1b+2b+3b+4b</t>
  </si>
  <si>
    <t>1b+2a+3&amp;4c</t>
  </si>
  <si>
    <t>1a+2a+3b+4b</t>
  </si>
  <si>
    <t>1a+2b+3b+4b</t>
  </si>
  <si>
    <t>Waldhotel Einstein (Aral op 7 km in route)</t>
  </si>
  <si>
    <t>Aral Arnsberg</t>
  </si>
  <si>
    <t>Aral Winterberg</t>
  </si>
  <si>
    <t>BFT Bad Berleburg</t>
  </si>
  <si>
    <t>1b+2b+3c+4c</t>
  </si>
  <si>
    <t>1a+2b+3c+4b</t>
  </si>
  <si>
    <t>1a+2b+3a+4b</t>
  </si>
  <si>
    <t>Waldhotel Eintstein (Bell-Oil op 34km in route)</t>
  </si>
  <si>
    <t>Shell Dietzholztal</t>
  </si>
  <si>
    <t>Aral Burbach</t>
  </si>
  <si>
    <t>Bell Oil Wissen</t>
  </si>
  <si>
    <t>Hotel Ludenbach</t>
  </si>
  <si>
    <t>1a+2d+3b+4b</t>
  </si>
  <si>
    <t>1a+2b+3a+4a</t>
  </si>
  <si>
    <t>1a+2c+3b+4b</t>
  </si>
  <si>
    <t>1a+2d+3b+4a</t>
  </si>
  <si>
    <t>Freie Tankstelle Ahrbruk</t>
  </si>
  <si>
    <t>Hotel Ludenbach (Jaeqer op 1 km in route)</t>
  </si>
  <si>
    <t>Biker Ranch Simmerath</t>
  </si>
  <si>
    <t>1b+2b</t>
  </si>
  <si>
    <t>1a+2b</t>
  </si>
  <si>
    <t>1a+2a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</si>
</sst>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showGridLines="0" tabSelected="1" topLeftCell="A13" workbookViewId="0">
      <selection activeCell="E43" sqref="E43"/>
    </sheetView>
  </sheetViews>
  <sheetFormatPr defaultRowHeight="15" x14ac:dyDescent="0.25"/>
  <cols>
    <col min="1" max="1" width="42.140625" customWidth="1"/>
    <col min="3" max="8" width="16.28515625" customWidth="1"/>
  </cols>
  <sheetData>
    <row r="1" spans="1:7" x14ac:dyDescent="0.25">
      <c r="A1" s="5" t="s">
        <v>0</v>
      </c>
      <c r="B1" s="1"/>
      <c r="C1" s="4" t="s">
        <v>2</v>
      </c>
      <c r="D1" s="4" t="s">
        <v>3</v>
      </c>
      <c r="E1" s="4" t="s">
        <v>4</v>
      </c>
      <c r="F1" t="s">
        <v>5</v>
      </c>
      <c r="G1" t="s">
        <v>6</v>
      </c>
    </row>
    <row r="2" spans="1:7" x14ac:dyDescent="0.25">
      <c r="A2" t="s">
        <v>27</v>
      </c>
      <c r="B2" s="1" t="s">
        <v>21</v>
      </c>
      <c r="C2" s="6">
        <v>55</v>
      </c>
      <c r="D2" s="10"/>
      <c r="E2" s="2"/>
    </row>
    <row r="3" spans="1:7" x14ac:dyDescent="0.25">
      <c r="A3" t="s">
        <v>30</v>
      </c>
      <c r="B3" s="1" t="s">
        <v>22</v>
      </c>
      <c r="C3" s="6">
        <v>104</v>
      </c>
      <c r="D3" s="8">
        <v>64</v>
      </c>
    </row>
    <row r="4" spans="1:7" x14ac:dyDescent="0.25">
      <c r="A4" t="s">
        <v>31</v>
      </c>
      <c r="B4" s="1" t="s">
        <v>23</v>
      </c>
      <c r="C4" s="6">
        <v>100</v>
      </c>
      <c r="D4" s="8">
        <v>87</v>
      </c>
    </row>
    <row r="5" spans="1:7" x14ac:dyDescent="0.25">
      <c r="A5" t="s">
        <v>32</v>
      </c>
      <c r="B5" s="1" t="s">
        <v>24</v>
      </c>
      <c r="C5" s="6">
        <v>70</v>
      </c>
      <c r="D5" s="10"/>
    </row>
    <row r="6" spans="1:7" x14ac:dyDescent="0.25">
      <c r="A6" t="s">
        <v>33</v>
      </c>
      <c r="B6" s="1"/>
      <c r="C6" s="3">
        <f>SUM(C2:C5)</f>
        <v>329</v>
      </c>
      <c r="D6" s="3">
        <f>SUM(C2,D3:D4,C5)</f>
        <v>276</v>
      </c>
      <c r="E6" s="3">
        <f>SUM(C2:C4)</f>
        <v>259</v>
      </c>
      <c r="F6" s="3">
        <f>SUM(C2,D3:D5)</f>
        <v>206</v>
      </c>
    </row>
    <row r="7" spans="1:7" x14ac:dyDescent="0.25">
      <c r="B7" s="1"/>
      <c r="C7" s="12" t="s">
        <v>34</v>
      </c>
      <c r="D7" s="12" t="s">
        <v>35</v>
      </c>
      <c r="E7" s="12" t="s">
        <v>36</v>
      </c>
      <c r="F7" s="12" t="s">
        <v>37</v>
      </c>
    </row>
    <row r="8" spans="1:7" x14ac:dyDescent="0.25">
      <c r="B8" s="1"/>
      <c r="C8" s="12"/>
      <c r="D8" s="12"/>
      <c r="E8" s="12"/>
      <c r="F8" s="12"/>
    </row>
    <row r="9" spans="1:7" x14ac:dyDescent="0.25">
      <c r="A9" s="5" t="s">
        <v>39</v>
      </c>
      <c r="B9" s="1"/>
      <c r="C9" s="12"/>
      <c r="D9" s="12"/>
      <c r="E9" s="12"/>
      <c r="F9" s="12"/>
    </row>
    <row r="10" spans="1:7" x14ac:dyDescent="0.25">
      <c r="A10" s="5" t="s">
        <v>38</v>
      </c>
      <c r="B10" s="1"/>
      <c r="C10" s="12"/>
      <c r="D10" s="12"/>
      <c r="E10" s="12"/>
      <c r="F10" s="12"/>
    </row>
    <row r="11" spans="1:7" x14ac:dyDescent="0.25">
      <c r="B11" s="1"/>
    </row>
    <row r="12" spans="1:7" x14ac:dyDescent="0.25">
      <c r="A12" s="5" t="s">
        <v>1</v>
      </c>
      <c r="B12" s="1"/>
      <c r="C12" s="4" t="s">
        <v>2</v>
      </c>
      <c r="D12" s="4" t="s">
        <v>3</v>
      </c>
      <c r="E12" s="4" t="s">
        <v>4</v>
      </c>
    </row>
    <row r="13" spans="1:7" x14ac:dyDescent="0.25">
      <c r="A13" t="s">
        <v>33</v>
      </c>
      <c r="B13" s="1" t="s">
        <v>7</v>
      </c>
      <c r="C13" s="6">
        <v>99</v>
      </c>
      <c r="D13" s="8">
        <v>76</v>
      </c>
      <c r="E13" s="2"/>
    </row>
    <row r="14" spans="1:7" x14ac:dyDescent="0.25">
      <c r="A14" t="s">
        <v>40</v>
      </c>
      <c r="B14" s="1" t="s">
        <v>8</v>
      </c>
      <c r="C14" s="6">
        <v>97</v>
      </c>
      <c r="D14" s="8">
        <v>56</v>
      </c>
      <c r="E14" s="2"/>
    </row>
    <row r="15" spans="1:7" x14ac:dyDescent="0.25">
      <c r="A15" t="s">
        <v>41</v>
      </c>
      <c r="B15" s="1" t="s">
        <v>9</v>
      </c>
      <c r="C15" s="6">
        <v>108</v>
      </c>
      <c r="D15" s="8">
        <v>76</v>
      </c>
      <c r="E15" s="14">
        <v>85</v>
      </c>
    </row>
    <row r="16" spans="1:7" x14ac:dyDescent="0.25">
      <c r="A16" t="s">
        <v>42</v>
      </c>
      <c r="B16" s="1" t="s">
        <v>10</v>
      </c>
      <c r="C16" s="6">
        <v>102</v>
      </c>
      <c r="D16" s="8">
        <v>82</v>
      </c>
      <c r="E16" s="15"/>
    </row>
    <row r="17" spans="1:8" x14ac:dyDescent="0.25">
      <c r="A17" t="s">
        <v>43</v>
      </c>
      <c r="B17" s="1"/>
      <c r="C17" s="3">
        <f>SUM(C13:C16)</f>
        <v>406</v>
      </c>
      <c r="D17" s="3">
        <f>SUM(C13,C14,D15,D16)</f>
        <v>354</v>
      </c>
      <c r="E17" s="3">
        <f>SUM(C13,D14,D15:D16)</f>
        <v>313</v>
      </c>
      <c r="F17" s="2">
        <f>SUM(D13,D14,D15,D16)</f>
        <v>290</v>
      </c>
      <c r="G17" s="2">
        <f>SUM(D13,C14,E15)</f>
        <v>258</v>
      </c>
      <c r="H17" s="2">
        <f>SUM(D13,D14,E15)</f>
        <v>217</v>
      </c>
    </row>
    <row r="18" spans="1:8" x14ac:dyDescent="0.25">
      <c r="B18" s="1"/>
      <c r="C18" s="2" t="s">
        <v>44</v>
      </c>
      <c r="D18" s="2" t="s">
        <v>48</v>
      </c>
      <c r="E18" s="2" t="s">
        <v>49</v>
      </c>
      <c r="F18" s="2" t="s">
        <v>46</v>
      </c>
      <c r="G18" s="2" t="s">
        <v>47</v>
      </c>
      <c r="H18" s="2" t="s">
        <v>45</v>
      </c>
    </row>
    <row r="19" spans="1:8" x14ac:dyDescent="0.25">
      <c r="B19" s="1"/>
    </row>
    <row r="20" spans="1:8" x14ac:dyDescent="0.25">
      <c r="A20" s="5" t="s">
        <v>11</v>
      </c>
      <c r="B20" s="1"/>
      <c r="C20" s="4" t="s">
        <v>2</v>
      </c>
      <c r="D20" s="4" t="s">
        <v>3</v>
      </c>
      <c r="E20" s="4" t="s">
        <v>4</v>
      </c>
      <c r="F20" s="4"/>
      <c r="G20" s="4"/>
      <c r="H20" s="4"/>
    </row>
    <row r="21" spans="1:8" x14ac:dyDescent="0.25">
      <c r="A21" t="s">
        <v>50</v>
      </c>
      <c r="B21" s="1" t="s">
        <v>12</v>
      </c>
      <c r="C21" s="6">
        <v>87</v>
      </c>
      <c r="D21" s="8">
        <v>76</v>
      </c>
      <c r="E21" s="2"/>
    </row>
    <row r="22" spans="1:8" x14ac:dyDescent="0.25">
      <c r="A22" t="s">
        <v>51</v>
      </c>
      <c r="B22" s="1" t="s">
        <v>13</v>
      </c>
      <c r="C22" s="6">
        <v>114</v>
      </c>
      <c r="D22" s="8">
        <v>76</v>
      </c>
    </row>
    <row r="23" spans="1:8" x14ac:dyDescent="0.25">
      <c r="A23" t="s">
        <v>52</v>
      </c>
      <c r="B23" s="1" t="s">
        <v>14</v>
      </c>
      <c r="C23" s="6">
        <v>98</v>
      </c>
      <c r="D23" s="8">
        <v>77</v>
      </c>
      <c r="E23" s="9">
        <v>40</v>
      </c>
    </row>
    <row r="24" spans="1:8" x14ac:dyDescent="0.25">
      <c r="A24" t="s">
        <v>53</v>
      </c>
      <c r="B24" s="1" t="s">
        <v>15</v>
      </c>
      <c r="C24" s="6">
        <v>99</v>
      </c>
      <c r="D24" s="8">
        <v>74</v>
      </c>
      <c r="E24" s="9">
        <v>60</v>
      </c>
    </row>
    <row r="25" spans="1:8" x14ac:dyDescent="0.25">
      <c r="A25" t="s">
        <v>43</v>
      </c>
      <c r="B25" s="1"/>
      <c r="C25" s="3">
        <f>SUM(C21:C24)</f>
        <v>398</v>
      </c>
      <c r="D25" s="3">
        <f>SUM(C21:C22,D23:D24)</f>
        <v>352</v>
      </c>
      <c r="E25" s="3">
        <f>SUM(C21,D22,C23,D24)</f>
        <v>335</v>
      </c>
      <c r="F25" s="3">
        <f>SUM(D21:D24)</f>
        <v>303</v>
      </c>
      <c r="G25" s="3">
        <f>SUM(C21,D22,E23,D24)</f>
        <v>277</v>
      </c>
      <c r="H25" s="3">
        <f>SUM(D21:D22,E23:E24)</f>
        <v>252</v>
      </c>
    </row>
    <row r="26" spans="1:8" x14ac:dyDescent="0.25">
      <c r="C26" s="2" t="s">
        <v>44</v>
      </c>
      <c r="D26" s="2" t="s">
        <v>48</v>
      </c>
      <c r="E26" s="2" t="s">
        <v>56</v>
      </c>
      <c r="F26" s="2" t="s">
        <v>46</v>
      </c>
      <c r="G26" s="2" t="s">
        <v>55</v>
      </c>
      <c r="H26" s="2" t="s">
        <v>54</v>
      </c>
    </row>
    <row r="28" spans="1:8" x14ac:dyDescent="0.25">
      <c r="A28" s="5" t="s">
        <v>16</v>
      </c>
      <c r="B28" s="1"/>
      <c r="C28" s="4" t="s">
        <v>2</v>
      </c>
      <c r="D28" s="4" t="s">
        <v>3</v>
      </c>
      <c r="E28" s="4" t="s">
        <v>4</v>
      </c>
      <c r="F28" s="13" t="s">
        <v>5</v>
      </c>
    </row>
    <row r="29" spans="1:8" x14ac:dyDescent="0.25">
      <c r="A29" t="s">
        <v>57</v>
      </c>
      <c r="B29" s="1" t="s">
        <v>17</v>
      </c>
      <c r="C29" s="6">
        <v>72</v>
      </c>
      <c r="E29" s="2"/>
    </row>
    <row r="30" spans="1:8" x14ac:dyDescent="0.25">
      <c r="A30" t="s">
        <v>58</v>
      </c>
      <c r="B30" s="1" t="s">
        <v>18</v>
      </c>
      <c r="C30" s="6">
        <v>140</v>
      </c>
      <c r="D30" s="8">
        <v>113</v>
      </c>
      <c r="E30" s="9">
        <v>87</v>
      </c>
      <c r="F30" s="16">
        <v>22</v>
      </c>
    </row>
    <row r="31" spans="1:8" x14ac:dyDescent="0.25">
      <c r="A31" t="s">
        <v>59</v>
      </c>
      <c r="B31" s="1" t="s">
        <v>19</v>
      </c>
      <c r="C31" s="6">
        <v>80</v>
      </c>
      <c r="D31" s="8">
        <v>51</v>
      </c>
    </row>
    <row r="32" spans="1:8" x14ac:dyDescent="0.25">
      <c r="A32" t="s">
        <v>60</v>
      </c>
      <c r="B32" s="1" t="s">
        <v>20</v>
      </c>
      <c r="C32" s="6">
        <v>111</v>
      </c>
      <c r="D32" s="8">
        <v>81</v>
      </c>
    </row>
    <row r="33" spans="1:8" x14ac:dyDescent="0.25">
      <c r="A33" t="s">
        <v>61</v>
      </c>
      <c r="B33" s="1"/>
      <c r="C33" s="3">
        <f>SUM(C29:C32)</f>
        <v>403</v>
      </c>
      <c r="D33" s="3">
        <f>SUM(C29,D30,C31:C32)</f>
        <v>376</v>
      </c>
      <c r="E33" s="3">
        <f>SUM(C29,D30:D32)</f>
        <v>317</v>
      </c>
      <c r="F33" s="17">
        <f>SUM(C29,E30,D31,D32)</f>
        <v>291</v>
      </c>
      <c r="G33" s="3">
        <f>SUM(C29,F30,D31,C32)</f>
        <v>256</v>
      </c>
      <c r="H33" s="3">
        <f>SUM(C29,F30,D31:D32)</f>
        <v>226</v>
      </c>
    </row>
    <row r="34" spans="1:8" x14ac:dyDescent="0.25">
      <c r="C34" s="12" t="s">
        <v>44</v>
      </c>
      <c r="D34" s="12" t="s">
        <v>63</v>
      </c>
      <c r="E34" s="12" t="s">
        <v>49</v>
      </c>
      <c r="F34" s="12" t="s">
        <v>64</v>
      </c>
      <c r="G34" s="12" t="s">
        <v>65</v>
      </c>
      <c r="H34" s="12" t="s">
        <v>62</v>
      </c>
    </row>
    <row r="36" spans="1:8" x14ac:dyDescent="0.25">
      <c r="A36" s="5" t="s">
        <v>25</v>
      </c>
      <c r="B36" s="1"/>
      <c r="C36" s="4" t="s">
        <v>2</v>
      </c>
      <c r="D36" s="4" t="s">
        <v>3</v>
      </c>
      <c r="E36" s="4" t="s">
        <v>4</v>
      </c>
    </row>
    <row r="37" spans="1:8" x14ac:dyDescent="0.25">
      <c r="A37" t="s">
        <v>67</v>
      </c>
      <c r="B37" s="1" t="s">
        <v>26</v>
      </c>
      <c r="C37" s="6">
        <v>141</v>
      </c>
      <c r="D37" s="8">
        <v>106</v>
      </c>
      <c r="E37" s="2"/>
    </row>
    <row r="38" spans="1:8" x14ac:dyDescent="0.25">
      <c r="A38" t="s">
        <v>66</v>
      </c>
      <c r="B38" s="1" t="s">
        <v>28</v>
      </c>
      <c r="C38" s="6">
        <v>110</v>
      </c>
      <c r="D38" s="8">
        <v>75</v>
      </c>
      <c r="E38" s="7"/>
      <c r="F38" s="11"/>
    </row>
    <row r="39" spans="1:8" x14ac:dyDescent="0.25">
      <c r="A39" t="s">
        <v>68</v>
      </c>
      <c r="B39" s="1" t="s">
        <v>29</v>
      </c>
      <c r="C39" s="3">
        <f>SUM(C37:C38)</f>
        <v>251</v>
      </c>
      <c r="D39" s="3">
        <f>SUM(C37,D38)</f>
        <v>216</v>
      </c>
      <c r="E39" s="3">
        <f>SUM(D37:D38)</f>
        <v>181</v>
      </c>
    </row>
    <row r="40" spans="1:8" x14ac:dyDescent="0.25">
      <c r="B40" s="1"/>
      <c r="C40" s="2" t="s">
        <v>71</v>
      </c>
      <c r="D40" s="2" t="s">
        <v>70</v>
      </c>
      <c r="E40" s="2" t="s">
        <v>69</v>
      </c>
    </row>
    <row r="41" spans="1:8" x14ac:dyDescent="0.25">
      <c r="B41" s="1"/>
      <c r="F41" s="12"/>
    </row>
  </sheetData>
  <mergeCells count="1">
    <mergeCell ref="E15:E16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2016-09-03T13:04:42Z</dcterms:created>
  <dcterms:modified xsi:type="dcterms:W3CDTF">2017-09-10T23:26:31Z</dcterms:modified>
</cp:coreProperties>
</file>